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CONTR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<sst xmlns="http://schemas.openxmlformats.org/spreadsheetml/2006/main" count="54" uniqueCount="37">
  <si>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 xml:space="preserve">SPITALUL JUDETEAN DE URGENTA CALARASI  </t>
  </si>
  <si>
    <t>SPITALUL MUNICIPAL OLTENITA</t>
  </si>
  <si>
    <t>SPITALUL DE PSIH.SAPUNARI</t>
  </si>
  <si>
    <t>Nr. crt</t>
  </si>
  <si>
    <t>Unitate sanitara</t>
  </si>
  <si>
    <t xml:space="preserve">SPITALUL DE PNEUMOFTIZIOLOGIE CALARASI  </t>
  </si>
  <si>
    <t xml:space="preserve">SPITALUL ORASENESC LEHLIU </t>
  </si>
  <si>
    <t>Numar contract</t>
  </si>
  <si>
    <t>total</t>
  </si>
  <si>
    <t>LEI</t>
  </si>
  <si>
    <t>PENTRU SERVICII MEDICALE SPITALICESTI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</si>
  <si>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</si>
  <si>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</si>
  <si>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</si>
  <si>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</si>
  <si>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</si>
  <si>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</si>
  <si>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</si>
  <si>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</si>
  <si>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</si>
  <si>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PENTRU SERVICII MEDICALE SPITALICESTI -SPITALIZARE DE ZI</t>
  </si>
  <si>
    <t>SC ALPHA MEDICAL INVEST SRL</t>
  </si>
  <si>
    <t>SC BROTAC MEDICAL CENTER SRL</t>
  </si>
  <si>
    <t>TOTAL</t>
  </si>
  <si>
    <t>151/2016</t>
  </si>
  <si>
    <t>149/2016</t>
  </si>
  <si>
    <t>160/2016</t>
  </si>
  <si>
    <t>175/2016</t>
  </si>
  <si>
    <t>161/2016</t>
  </si>
  <si>
    <t>167/2016</t>
  </si>
  <si>
    <t>184/2016</t>
  </si>
  <si>
    <t xml:space="preserve">          SITUATIA  VALORILOR CONTRACTATE  CU UNITATILE SANITARE PRIVATE IN ANUL 2017 </t>
  </si>
  <si>
    <t xml:space="preserve">          SITUATIA  VALORILOR CONTRACTATE  CU UNITATILE SANITARE PUBLICE IN ANUL 2017</t>
  </si>
  <si>
    <t>IANUARIE</t>
  </si>
  <si>
    <t>FEBRUARIE</t>
  </si>
  <si>
    <t>MARTIE</t>
  </si>
  <si>
    <t>TOTAL VALOARE CONTRACTATA  2017 DIN CARE: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</si>
</sst>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  <numFmt numFmtId="171" formatCode="00000"/>
  </numFmts>
  <fonts count="11">
    <font>
      <sz val="1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5" fillId="0" borderId="3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0" fontId="3" fillId="0" borderId="4" xfId="0" applyFont="1" applyBorder="1" applyAlignment="1">
      <alignment wrapText="1"/>
    </xf>
    <xf numFmtId="4" fontId="7" fillId="0" borderId="4" xfId="0" applyNumberFormat="1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0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4" fontId="7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9" xfId="0" applyFont="1" applyBorder="1" applyAlignment="1">
      <alignment/>
    </xf>
    <xf numFmtId="4" fontId="7" fillId="0" borderId="22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10" fillId="0" borderId="2" xfId="0" applyNumberFormat="1" applyFont="1" applyBorder="1" applyAlignment="1">
      <alignment/>
    </xf>
    <xf numFmtId="0" fontId="6" fillId="0" borderId="20" xfId="0" applyFont="1" applyBorder="1" applyAlignment="1">
      <alignment wrapText="1"/>
    </xf>
    <xf numFmtId="0" fontId="0" fillId="0" borderId="25" xfId="0" applyFont="1" applyBorder="1" applyAlignment="1">
      <alignment/>
    </xf>
    <xf numFmtId="4" fontId="3" fillId="0" borderId="25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4" fontId="3" fillId="0" borderId="28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4" fontId="7" fillId="0" borderId="29" xfId="0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4" fontId="7" fillId="0" borderId="30" xfId="0" applyNumberFormat="1" applyFont="1" applyBorder="1" applyAlignment="1">
      <alignment/>
    </xf>
    <xf numFmtId="0" fontId="3" fillId="0" borderId="3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6" fillId="0" borderId="3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7"/>
  <sheetViews>
    <sheetView tabSelected="1" zoomScale="80" zoomScaleNormal="80" workbookViewId="0" topLeftCell="D1">
      <selection activeCell="D28" sqref="D28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6.7109375" style="0" customWidth="1"/>
    <col min="4" max="4" width="18.8515625" style="0" customWidth="1"/>
    <col min="5" max="6" width="16.28125" style="0" customWidth="1"/>
    <col min="7" max="7" width="16.57421875" style="0" customWidth="1"/>
    <col min="8" max="8" width="15.140625" style="0" customWidth="1"/>
    <col min="9" max="9" width="14.57421875" style="0" customWidth="1"/>
    <col min="10" max="10" width="15.421875" style="0" customWidth="1"/>
    <col min="11" max="11" width="14.57421875" style="0" customWidth="1"/>
    <col min="12" max="12" width="15.00390625" style="0" customWidth="1"/>
    <col min="13" max="13" width="14.28125" style="0" customWidth="1"/>
    <col min="14" max="14" width="14.57421875" style="0" customWidth="1"/>
    <col min="15" max="15" width="15.00390625" style="0" customWidth="1"/>
    <col min="16" max="16" width="15.28125" style="0" customWidth="1"/>
  </cols>
  <sheetData>
    <row r="2" spans="1:7" ht="18">
      <c r="A2" s="2"/>
      <c r="B2" s="3" t="s">
        <v>32</v>
      </c>
      <c r="C2" s="3"/>
      <c r="D2" s="2"/>
      <c r="E2" s="2"/>
      <c r="F2" s="2"/>
      <c r="G2" s="2"/>
    </row>
    <row r="3" spans="1:7" ht="9.75" customHeight="1">
      <c r="A3" s="2"/>
      <c r="B3" s="3"/>
      <c r="C3" s="3"/>
      <c r="D3" s="2"/>
      <c r="E3" s="2"/>
      <c r="F3" s="2"/>
      <c r="G3" s="2"/>
    </row>
    <row r="4" spans="1:7" ht="18">
      <c r="A4" s="2"/>
      <c r="B4" s="3"/>
      <c r="C4" s="3" t="s">
        <v>10</v>
      </c>
      <c r="D4" s="2"/>
      <c r="E4" s="2"/>
      <c r="F4" s="2"/>
      <c r="G4" s="2"/>
    </row>
    <row r="5" spans="1:7" ht="18">
      <c r="A5" s="2"/>
      <c r="B5" s="3"/>
      <c r="C5" s="2"/>
      <c r="D5" s="2"/>
      <c r="E5" s="2"/>
      <c r="F5" s="2"/>
      <c r="G5" s="2"/>
    </row>
    <row r="6" spans="1:16" ht="13.5" thickBot="1">
      <c r="A6" s="2"/>
      <c r="B6" s="2"/>
      <c r="C6" s="2"/>
      <c r="D6" s="8"/>
      <c r="E6" s="8"/>
      <c r="F6" s="8"/>
      <c r="G6" s="8"/>
      <c r="P6" t="s">
        <v>9</v>
      </c>
    </row>
    <row r="7" spans="1:16" ht="78.75" customHeight="1" thickBot="1">
      <c r="A7" s="4" t="s">
        <v>3</v>
      </c>
      <c r="B7" s="62" t="s">
        <v>4</v>
      </c>
      <c r="C7" s="63" t="s">
        <v>7</v>
      </c>
      <c r="D7" s="64" t="s">
        <v>36</v>
      </c>
      <c r="E7" s="65" t="s">
        <v>33</v>
      </c>
      <c r="F7" s="65" t="s">
        <v>34</v>
      </c>
      <c r="G7" s="65" t="s">
        <v>35</v>
      </c>
      <c r="H7" s="66" t="s">
        <v>11</v>
      </c>
      <c r="I7" s="67" t="s">
        <v>12</v>
      </c>
      <c r="J7" s="68" t="s">
        <v>13</v>
      </c>
      <c r="K7" s="68" t="s">
        <v>14</v>
      </c>
      <c r="L7" s="68" t="s">
        <v>15</v>
      </c>
      <c r="M7" s="68" t="s">
        <v>16</v>
      </c>
      <c r="N7" s="68" t="s">
        <v>17</v>
      </c>
      <c r="O7" s="66" t="s">
        <v>18</v>
      </c>
      <c r="P7" s="69" t="s">
        <v>19</v>
      </c>
    </row>
    <row r="8" spans="1:16" ht="45">
      <c r="A8" s="13">
        <v>1</v>
      </c>
      <c r="B8" s="55" t="s">
        <v>0</v>
      </c>
      <c r="C8" s="56" t="s">
        <v>24</v>
      </c>
      <c r="D8" s="57">
        <f>H8+I8+J8+K8+L8+M8+N8+O8+P8+E8+F8+G8</f>
        <v>37390846.92</v>
      </c>
      <c r="E8" s="58">
        <v>2881571.95</v>
      </c>
      <c r="F8" s="58">
        <v>2881571.95</v>
      </c>
      <c r="G8" s="58">
        <v>2881571.95</v>
      </c>
      <c r="H8" s="59">
        <v>2992753.4</v>
      </c>
      <c r="I8" s="59">
        <v>3281577.75</v>
      </c>
      <c r="J8" s="59">
        <v>3258560.15</v>
      </c>
      <c r="K8" s="59">
        <v>3094064.6</v>
      </c>
      <c r="L8" s="59">
        <v>3286129.43</v>
      </c>
      <c r="M8" s="59">
        <v>3284181.87</v>
      </c>
      <c r="N8" s="59">
        <v>3273815.35</v>
      </c>
      <c r="O8" s="60">
        <v>3104927.92</v>
      </c>
      <c r="P8" s="61">
        <v>3170120.6</v>
      </c>
    </row>
    <row r="9" spans="1:16" ht="51" customHeight="1">
      <c r="A9" s="14">
        <v>2</v>
      </c>
      <c r="B9" s="17" t="s">
        <v>1</v>
      </c>
      <c r="C9" s="5" t="s">
        <v>25</v>
      </c>
      <c r="D9" s="29">
        <f>H9+I9+J9+K9+L9+M9+N9+O9+P9+E9+F9+G9</f>
        <v>9974199.76</v>
      </c>
      <c r="E9" s="45">
        <v>767525.03</v>
      </c>
      <c r="F9" s="45">
        <v>772145.26</v>
      </c>
      <c r="G9" s="45">
        <v>772145.26</v>
      </c>
      <c r="H9" s="26">
        <v>843426.16</v>
      </c>
      <c r="I9" s="26">
        <v>843426.16</v>
      </c>
      <c r="J9" s="26">
        <v>843426.16</v>
      </c>
      <c r="K9" s="26">
        <v>843426.16</v>
      </c>
      <c r="L9" s="26">
        <v>843426.16</v>
      </c>
      <c r="M9" s="26">
        <v>843426.16</v>
      </c>
      <c r="N9" s="26">
        <v>855396.16</v>
      </c>
      <c r="O9" s="28">
        <v>868335.16</v>
      </c>
      <c r="P9" s="37">
        <v>878095.93</v>
      </c>
    </row>
    <row r="10" spans="1:16" ht="45">
      <c r="A10" s="14">
        <v>3</v>
      </c>
      <c r="B10" s="17" t="s">
        <v>6</v>
      </c>
      <c r="C10" s="5" t="s">
        <v>26</v>
      </c>
      <c r="D10" s="29">
        <f>H10+I10+J10+K10+L10+M10+N10+O10+P10+E10+F10+G10</f>
        <v>6247449.6</v>
      </c>
      <c r="E10" s="45">
        <v>454087.59</v>
      </c>
      <c r="F10" s="45">
        <v>492840.55</v>
      </c>
      <c r="G10" s="45">
        <v>492840.55</v>
      </c>
      <c r="H10" s="10">
        <v>525739.64</v>
      </c>
      <c r="I10" s="10">
        <v>525739.64</v>
      </c>
      <c r="J10" s="10">
        <v>525739.64</v>
      </c>
      <c r="K10" s="10">
        <v>494694.59</v>
      </c>
      <c r="L10" s="10">
        <v>525739.64</v>
      </c>
      <c r="M10" s="10">
        <v>525739.64</v>
      </c>
      <c r="N10" s="10">
        <v>555714.6</v>
      </c>
      <c r="O10" s="28">
        <v>586789.96</v>
      </c>
      <c r="P10" s="37">
        <v>541783.56</v>
      </c>
    </row>
    <row r="11" spans="1:16" ht="40.5" customHeight="1">
      <c r="A11" s="14">
        <v>4</v>
      </c>
      <c r="B11" s="18" t="s">
        <v>2</v>
      </c>
      <c r="C11" s="6" t="s">
        <v>27</v>
      </c>
      <c r="D11" s="29">
        <f>H11+I11+J11+K11+L11+M11+N11+O11+P11+E11+F11+G11</f>
        <v>6450032.539999999</v>
      </c>
      <c r="E11" s="45">
        <v>491347.42</v>
      </c>
      <c r="F11" s="45">
        <v>491347.42</v>
      </c>
      <c r="G11" s="45">
        <v>491347.42</v>
      </c>
      <c r="H11" s="10">
        <v>559545.61</v>
      </c>
      <c r="I11" s="10">
        <v>559545.61</v>
      </c>
      <c r="J11" s="10">
        <v>559545.61</v>
      </c>
      <c r="K11" s="10">
        <v>539212.3</v>
      </c>
      <c r="L11" s="10">
        <v>544789.21</v>
      </c>
      <c r="M11" s="10">
        <v>546292.92</v>
      </c>
      <c r="N11" s="10">
        <v>559545.61</v>
      </c>
      <c r="O11" s="28">
        <v>559843.14</v>
      </c>
      <c r="P11" s="37">
        <v>547670.27</v>
      </c>
    </row>
    <row r="12" spans="1:16" ht="52.5" customHeight="1">
      <c r="A12" s="15">
        <v>5</v>
      </c>
      <c r="B12" s="19" t="s">
        <v>5</v>
      </c>
      <c r="C12" s="5" t="s">
        <v>28</v>
      </c>
      <c r="D12" s="29">
        <f>H12+I12+J12+K12+L12+M12+N12+O12+P12+E12+F12+G12</f>
        <v>5868885.98</v>
      </c>
      <c r="E12" s="45">
        <v>485059.98</v>
      </c>
      <c r="F12" s="45">
        <v>485059.98</v>
      </c>
      <c r="G12" s="45">
        <v>485059.98</v>
      </c>
      <c r="H12" s="26">
        <v>439760.84</v>
      </c>
      <c r="I12" s="26">
        <v>511615.8</v>
      </c>
      <c r="J12" s="26">
        <v>446586.89</v>
      </c>
      <c r="K12" s="26">
        <v>471350.13</v>
      </c>
      <c r="L12" s="26">
        <v>508156.08</v>
      </c>
      <c r="M12" s="26">
        <v>475177.24</v>
      </c>
      <c r="N12" s="26">
        <v>512936.97</v>
      </c>
      <c r="O12" s="28">
        <v>511728.98</v>
      </c>
      <c r="P12" s="37">
        <v>536393.11</v>
      </c>
    </row>
    <row r="13" spans="1:16" ht="32.25" customHeight="1" thickBot="1">
      <c r="A13" s="24"/>
      <c r="B13" s="20" t="s">
        <v>8</v>
      </c>
      <c r="C13" s="47"/>
      <c r="D13" s="42">
        <f aca="true" t="shared" si="0" ref="D13:I13">SUM(D8:D12)</f>
        <v>65931414.8</v>
      </c>
      <c r="E13" s="48">
        <f t="shared" si="0"/>
        <v>5079591.970000001</v>
      </c>
      <c r="F13" s="44">
        <f t="shared" si="0"/>
        <v>5122965.16</v>
      </c>
      <c r="G13" s="44">
        <f t="shared" si="0"/>
        <v>5122965.16</v>
      </c>
      <c r="H13" s="9">
        <f t="shared" si="0"/>
        <v>5361225.65</v>
      </c>
      <c r="I13" s="9">
        <f t="shared" si="0"/>
        <v>5721904.96</v>
      </c>
      <c r="J13" s="22">
        <f aca="true" t="shared" si="1" ref="J13:P13">SUM(J8:J12)</f>
        <v>5633858.45</v>
      </c>
      <c r="K13" s="22">
        <f t="shared" si="1"/>
        <v>5442747.78</v>
      </c>
      <c r="L13" s="22">
        <f t="shared" si="1"/>
        <v>5708240.5200000005</v>
      </c>
      <c r="M13" s="22">
        <f t="shared" si="1"/>
        <v>5674817.83</v>
      </c>
      <c r="N13" s="22">
        <f t="shared" si="1"/>
        <v>5757408.69</v>
      </c>
      <c r="O13" s="22">
        <f t="shared" si="1"/>
        <v>5631625.16</v>
      </c>
      <c r="P13" s="23">
        <f t="shared" si="1"/>
        <v>5674063.47</v>
      </c>
    </row>
    <row r="14" spans="1:7" ht="12.75">
      <c r="A14" s="1"/>
      <c r="B14" s="1"/>
      <c r="C14" s="1"/>
      <c r="D14" s="7"/>
      <c r="E14" s="7"/>
      <c r="F14" s="7"/>
      <c r="G14" s="7"/>
    </row>
    <row r="15" spans="1:7" ht="12.75">
      <c r="A15" s="1"/>
      <c r="B15" s="1"/>
      <c r="C15" s="1"/>
      <c r="D15" s="7"/>
      <c r="E15" s="7"/>
      <c r="F15" s="7"/>
      <c r="G15" s="7"/>
    </row>
    <row r="16" spans="1:7" ht="18">
      <c r="A16" s="1"/>
      <c r="B16" s="3" t="s">
        <v>31</v>
      </c>
      <c r="C16" s="1"/>
      <c r="D16" s="7"/>
      <c r="E16" s="7"/>
      <c r="F16" s="7"/>
      <c r="G16" s="7"/>
    </row>
    <row r="17" spans="1:7" ht="12.75">
      <c r="A17" s="1"/>
      <c r="B17" s="1"/>
      <c r="C17" s="1"/>
      <c r="D17" s="7"/>
      <c r="E17" s="7"/>
      <c r="F17" s="7"/>
      <c r="G17" s="7"/>
    </row>
    <row r="18" spans="1:7" ht="18">
      <c r="A18" s="1"/>
      <c r="B18" s="1"/>
      <c r="C18" s="3" t="s">
        <v>20</v>
      </c>
      <c r="D18" s="7"/>
      <c r="E18" s="7"/>
      <c r="F18" s="7"/>
      <c r="G18" s="7"/>
    </row>
    <row r="19" spans="1:16" ht="13.5" thickBot="1">
      <c r="A19" s="1"/>
      <c r="B19" s="1"/>
      <c r="C19" s="1"/>
      <c r="D19" s="7"/>
      <c r="E19" s="7"/>
      <c r="F19" s="7"/>
      <c r="G19" s="7"/>
      <c r="P19" t="s">
        <v>9</v>
      </c>
    </row>
    <row r="20" spans="1:16" ht="75.75" thickBot="1">
      <c r="A20" s="49" t="s">
        <v>3</v>
      </c>
      <c r="B20" s="30" t="s">
        <v>4</v>
      </c>
      <c r="C20" s="31" t="s">
        <v>7</v>
      </c>
      <c r="D20" s="32" t="s">
        <v>36</v>
      </c>
      <c r="E20" s="46" t="s">
        <v>33</v>
      </c>
      <c r="F20" s="46" t="s">
        <v>34</v>
      </c>
      <c r="G20" s="46" t="s">
        <v>35</v>
      </c>
      <c r="H20" s="33" t="s">
        <v>11</v>
      </c>
      <c r="I20" s="34" t="s">
        <v>12</v>
      </c>
      <c r="J20" s="35" t="s">
        <v>13</v>
      </c>
      <c r="K20" s="35" t="s">
        <v>14</v>
      </c>
      <c r="L20" s="35" t="s">
        <v>15</v>
      </c>
      <c r="M20" s="35" t="s">
        <v>16</v>
      </c>
      <c r="N20" s="35" t="s">
        <v>17</v>
      </c>
      <c r="O20" s="33" t="s">
        <v>18</v>
      </c>
      <c r="P20" s="27" t="s">
        <v>19</v>
      </c>
    </row>
    <row r="21" spans="1:16" ht="45">
      <c r="A21" s="50">
        <v>1</v>
      </c>
      <c r="B21" s="16" t="s">
        <v>21</v>
      </c>
      <c r="C21" s="11" t="s">
        <v>29</v>
      </c>
      <c r="D21" s="43">
        <f>H21+I21+J21+K21+L21+M21+N21+O21+P21+E21+F21+G21</f>
        <v>2247395</v>
      </c>
      <c r="E21" s="43">
        <v>133690</v>
      </c>
      <c r="F21" s="43">
        <v>133690</v>
      </c>
      <c r="G21" s="43">
        <v>133690</v>
      </c>
      <c r="H21" s="12">
        <v>162703</v>
      </c>
      <c r="I21" s="12">
        <v>199083</v>
      </c>
      <c r="J21" s="12">
        <v>197909</v>
      </c>
      <c r="K21" s="12">
        <v>199083</v>
      </c>
      <c r="L21" s="12">
        <v>199083</v>
      </c>
      <c r="M21" s="12">
        <v>199083</v>
      </c>
      <c r="N21" s="12">
        <v>215988</v>
      </c>
      <c r="O21" s="25">
        <v>239187</v>
      </c>
      <c r="P21" s="36">
        <v>234206</v>
      </c>
    </row>
    <row r="22" spans="1:16" ht="45">
      <c r="A22" s="14">
        <v>2</v>
      </c>
      <c r="B22" s="17" t="s">
        <v>22</v>
      </c>
      <c r="C22" s="5" t="s">
        <v>30</v>
      </c>
      <c r="D22" s="29">
        <f>H22+I22+J22+K22+L22+M22+N22+O22+P22+E22+F22+G22</f>
        <v>1683184.2800000003</v>
      </c>
      <c r="E22" s="29">
        <v>84008.61</v>
      </c>
      <c r="F22" s="29">
        <v>84008.61</v>
      </c>
      <c r="G22" s="29">
        <v>84008.61</v>
      </c>
      <c r="H22" s="10">
        <v>155475.8</v>
      </c>
      <c r="I22" s="10">
        <v>155475.8</v>
      </c>
      <c r="J22" s="10">
        <v>155475.8</v>
      </c>
      <c r="K22" s="10">
        <v>155475.8</v>
      </c>
      <c r="L22" s="10">
        <v>155475.8</v>
      </c>
      <c r="M22" s="10">
        <v>155475.8</v>
      </c>
      <c r="N22" s="10">
        <v>166487.95</v>
      </c>
      <c r="O22" s="28">
        <v>174254.9</v>
      </c>
      <c r="P22" s="37">
        <v>157560.8</v>
      </c>
    </row>
    <row r="23" spans="1:16" ht="16.5" thickBot="1">
      <c r="A23" s="51"/>
      <c r="B23" s="52" t="s">
        <v>23</v>
      </c>
      <c r="C23" s="21"/>
      <c r="D23" s="44">
        <f>D22+D21</f>
        <v>3930579.2800000003</v>
      </c>
      <c r="E23" s="44">
        <f>SUM(E21:E22)</f>
        <v>217698.61</v>
      </c>
      <c r="F23" s="44">
        <f>SUM(F21:F22)</f>
        <v>217698.61</v>
      </c>
      <c r="G23" s="44">
        <f>SUM(G21:G22)</f>
        <v>217698.61</v>
      </c>
      <c r="H23" s="53">
        <f aca="true" t="shared" si="2" ref="H23:P23">H22+H21</f>
        <v>318178.8</v>
      </c>
      <c r="I23" s="53">
        <f t="shared" si="2"/>
        <v>354558.8</v>
      </c>
      <c r="J23" s="53">
        <f t="shared" si="2"/>
        <v>353384.8</v>
      </c>
      <c r="K23" s="53">
        <f t="shared" si="2"/>
        <v>354558.8</v>
      </c>
      <c r="L23" s="53">
        <f t="shared" si="2"/>
        <v>354558.8</v>
      </c>
      <c r="M23" s="53">
        <f t="shared" si="2"/>
        <v>354558.8</v>
      </c>
      <c r="N23" s="53">
        <f t="shared" si="2"/>
        <v>382475.95</v>
      </c>
      <c r="O23" s="53">
        <f t="shared" si="2"/>
        <v>413441.9</v>
      </c>
      <c r="P23" s="54">
        <f t="shared" si="2"/>
        <v>391766.8</v>
      </c>
    </row>
    <row r="24" spans="1:16" ht="15.75">
      <c r="A24" s="38"/>
      <c r="B24" s="39"/>
      <c r="C24" s="38"/>
      <c r="D24" s="40"/>
      <c r="E24" s="40"/>
      <c r="F24" s="40"/>
      <c r="G24" s="40"/>
      <c r="H24" s="41"/>
      <c r="I24" s="41"/>
      <c r="J24" s="41"/>
      <c r="K24" s="41"/>
      <c r="L24" s="41"/>
      <c r="M24" s="41"/>
      <c r="N24" s="41"/>
      <c r="O24" s="41"/>
      <c r="P24" s="41"/>
    </row>
    <row r="25" spans="1:16" ht="15.75">
      <c r="A25" s="38"/>
      <c r="B25" s="39"/>
      <c r="C25" s="38"/>
      <c r="D25" s="40"/>
      <c r="E25" s="40"/>
      <c r="F25" s="40"/>
      <c r="G25" s="40"/>
      <c r="H25" s="41"/>
      <c r="I25" s="41"/>
      <c r="J25" s="41"/>
      <c r="K25" s="41"/>
      <c r="L25" s="41"/>
      <c r="M25" s="41"/>
      <c r="N25" s="41"/>
      <c r="O25" s="41"/>
      <c r="P25" s="41"/>
    </row>
    <row r="26" spans="1:16" ht="15.75">
      <c r="A26" s="38"/>
      <c r="B26" s="39"/>
      <c r="C26" s="38"/>
      <c r="D26" s="40"/>
      <c r="E26" s="40"/>
      <c r="F26" s="40"/>
      <c r="G26" s="40"/>
      <c r="H26" s="41"/>
      <c r="I26" s="41"/>
      <c r="J26" s="41"/>
      <c r="K26" s="41"/>
      <c r="L26" s="41"/>
      <c r="M26" s="41"/>
      <c r="N26" s="41"/>
      <c r="O26" s="41"/>
      <c r="P26" s="41"/>
    </row>
    <row r="27" spans="1:16" ht="15.75">
      <c r="A27" s="38"/>
      <c r="B27" s="39"/>
      <c r="C27" s="38"/>
      <c r="D27" s="40"/>
      <c r="E27" s="40"/>
      <c r="F27" s="40"/>
      <c r="G27" s="40"/>
      <c r="H27" s="41"/>
      <c r="I27" s="41"/>
      <c r="J27" s="41"/>
      <c r="K27" s="41"/>
      <c r="L27" s="41"/>
      <c r="M27" s="41"/>
      <c r="N27" s="41"/>
      <c r="O27" s="41"/>
      <c r="P27" s="41"/>
    </row>
    <row r="28" spans="1:16" ht="15.75">
      <c r="A28" s="38"/>
      <c r="B28" s="39"/>
      <c r="C28" s="38"/>
      <c r="D28" s="40"/>
      <c r="E28" s="40"/>
      <c r="F28" s="40"/>
      <c r="G28" s="40"/>
      <c r="H28" s="41"/>
      <c r="I28" s="41"/>
      <c r="J28" s="41"/>
      <c r="K28" s="41"/>
      <c r="L28" s="41"/>
      <c r="M28" s="41"/>
      <c r="N28" s="41"/>
      <c r="O28" s="41"/>
      <c r="P28" s="41"/>
    </row>
    <row r="29" spans="1:16" ht="15.75">
      <c r="A29" s="38"/>
      <c r="B29" s="39"/>
      <c r="C29" s="38"/>
      <c r="D29" s="40"/>
      <c r="E29" s="40"/>
      <c r="F29" s="40"/>
      <c r="G29" s="40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15.75">
      <c r="A30" s="38"/>
      <c r="B30" s="39"/>
      <c r="C30" s="38"/>
      <c r="D30" s="40"/>
      <c r="E30" s="40"/>
      <c r="F30" s="40"/>
      <c r="G30" s="40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>
      <c r="A31" s="38"/>
      <c r="B31" s="39"/>
      <c r="C31" s="38"/>
      <c r="D31" s="40"/>
      <c r="E31" s="40"/>
      <c r="F31" s="40"/>
      <c r="G31" s="40"/>
      <c r="H31" s="41"/>
      <c r="I31" s="41"/>
      <c r="J31" s="41"/>
      <c r="K31" s="41"/>
      <c r="L31" s="41"/>
      <c r="M31" s="41"/>
      <c r="N31" s="41"/>
      <c r="O31" s="41"/>
      <c r="P31" s="41"/>
    </row>
    <row r="32" spans="1:16" ht="15.75">
      <c r="A32" s="38"/>
      <c r="B32" s="39"/>
      <c r="C32" s="38"/>
      <c r="D32" s="40"/>
      <c r="E32" s="40"/>
      <c r="F32" s="40"/>
      <c r="G32" s="40"/>
      <c r="H32" s="41"/>
      <c r="I32" s="41"/>
      <c r="J32" s="41"/>
      <c r="K32" s="41"/>
      <c r="L32" s="41"/>
      <c r="M32" s="41"/>
      <c r="N32" s="41"/>
      <c r="O32" s="41"/>
      <c r="P32" s="41"/>
    </row>
    <row r="33" spans="1:16" ht="15.75">
      <c r="A33" s="38"/>
      <c r="B33" s="39"/>
      <c r="C33" s="38"/>
      <c r="D33" s="40"/>
      <c r="E33" s="40"/>
      <c r="F33" s="40"/>
      <c r="G33" s="40"/>
      <c r="H33" s="41"/>
      <c r="I33" s="41"/>
      <c r="J33" s="41"/>
      <c r="K33" s="41"/>
      <c r="L33" s="41"/>
      <c r="M33" s="41"/>
      <c r="N33" s="41"/>
      <c r="O33" s="41"/>
      <c r="P33" s="41"/>
    </row>
    <row r="34" spans="1:16" ht="15.75">
      <c r="A34" s="38"/>
      <c r="B34" s="39"/>
      <c r="C34" s="38"/>
      <c r="D34" s="40"/>
      <c r="E34" s="40"/>
      <c r="F34" s="40"/>
      <c r="G34" s="40"/>
      <c r="H34" s="41"/>
      <c r="I34" s="41"/>
      <c r="J34" s="41"/>
      <c r="K34" s="41"/>
      <c r="L34" s="41"/>
      <c r="M34" s="41"/>
      <c r="N34" s="41"/>
      <c r="O34" s="41"/>
      <c r="P34" s="41"/>
    </row>
    <row r="35" spans="1:16" ht="15.75">
      <c r="A35" s="38"/>
      <c r="B35" s="39"/>
      <c r="C35" s="38"/>
      <c r="D35" s="40"/>
      <c r="E35" s="40"/>
      <c r="F35" s="40"/>
      <c r="G35" s="40"/>
      <c r="H35" s="41"/>
      <c r="I35" s="41"/>
      <c r="J35" s="41"/>
      <c r="K35" s="41"/>
      <c r="L35" s="41"/>
      <c r="M35" s="41"/>
      <c r="N35" s="41"/>
      <c r="O35" s="41"/>
      <c r="P35" s="41"/>
    </row>
    <row r="36" spans="1:16" ht="15.75">
      <c r="A36" s="38"/>
      <c r="B36" s="39"/>
      <c r="C36" s="38"/>
      <c r="D36" s="40"/>
      <c r="E36" s="40"/>
      <c r="F36" s="40"/>
      <c r="G36" s="40"/>
      <c r="H36" s="41"/>
      <c r="I36" s="41"/>
      <c r="J36" s="41"/>
      <c r="K36" s="41"/>
      <c r="L36" s="41"/>
      <c r="M36" s="41"/>
      <c r="N36" s="41"/>
      <c r="O36" s="41"/>
      <c r="P36" s="41"/>
    </row>
    <row r="37" spans="1:16" ht="15.75">
      <c r="A37" s="38"/>
      <c r="B37" s="39"/>
      <c r="C37" s="38"/>
      <c r="D37" s="40"/>
      <c r="E37" s="40"/>
      <c r="F37" s="40"/>
      <c r="G37" s="40"/>
      <c r="H37" s="41"/>
      <c r="I37" s="41"/>
      <c r="J37" s="41"/>
      <c r="K37" s="41"/>
      <c r="L37" s="41"/>
      <c r="M37" s="41"/>
      <c r="N37" s="41"/>
      <c r="O37" s="41"/>
      <c r="P37" s="41"/>
    </row>
  </sheetData>
  <printOptions/>
  <pageMargins left="0.35433070866141736" right="0" top="0.5905511811023623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user1</cp:lastModifiedBy>
  <cp:lastPrinted>2017-09-05T11:04:18Z</cp:lastPrinted>
  <dcterms:created xsi:type="dcterms:W3CDTF">2006-08-21T12:16:09Z</dcterms:created>
  <dcterms:modified xsi:type="dcterms:W3CDTF">2018-02-15T08:34:25Z</dcterms:modified>
  <cp:category/>
  <cp:version/>
  <cp:contentType/>
  <cp:contentStatus/>
</cp:coreProperties>
</file>